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"/>
    </mc:Choice>
  </mc:AlternateContent>
  <bookViews>
    <workbookView xWindow="3540" yWindow="915" windowWidth="13995" windowHeight="11445"/>
  </bookViews>
  <sheets>
    <sheet name="2015A" sheetId="1" r:id="rId1"/>
  </sheets>
  <definedNames>
    <definedName name="_xlnm.Print_Area" localSheetId="0">'2015A'!$A$1:$H$26</definedName>
  </definedNames>
  <calcPr calcId="162913"/>
</workbook>
</file>

<file path=xl/calcChain.xml><?xml version="1.0" encoding="utf-8"?>
<calcChain xmlns="http://schemas.openxmlformats.org/spreadsheetml/2006/main">
  <c r="D24" i="1" l="1"/>
  <c r="D23" i="1"/>
  <c r="D22" i="1"/>
  <c r="E24" i="1"/>
  <c r="E18" i="1"/>
  <c r="E17" i="1"/>
  <c r="E12" i="1"/>
  <c r="E13" i="1"/>
  <c r="E11" i="1"/>
  <c r="E7" i="1"/>
  <c r="E6" i="1"/>
  <c r="E5" i="1"/>
  <c r="C24" i="1" l="1"/>
  <c r="C23" i="1"/>
  <c r="C22" i="1"/>
  <c r="C26" i="1" l="1"/>
  <c r="C8" i="1"/>
  <c r="H25" i="1"/>
  <c r="D19" i="1" l="1"/>
  <c r="E19" i="1"/>
  <c r="F19" i="1"/>
  <c r="G19" i="1"/>
  <c r="C19" i="1"/>
  <c r="H18" i="1"/>
  <c r="H17" i="1"/>
  <c r="D14" i="1"/>
  <c r="E14" i="1"/>
  <c r="F14" i="1"/>
  <c r="G14" i="1"/>
  <c r="C14" i="1"/>
  <c r="H12" i="1"/>
  <c r="H13" i="1"/>
  <c r="H11" i="1"/>
  <c r="H5" i="1"/>
  <c r="D8" i="1"/>
  <c r="H8" i="1" s="1"/>
  <c r="E8" i="1"/>
  <c r="F8" i="1"/>
  <c r="G8" i="1"/>
  <c r="H6" i="1"/>
  <c r="H7" i="1"/>
  <c r="H19" i="1" l="1"/>
  <c r="H14" i="1"/>
  <c r="F24" i="1"/>
  <c r="G24" i="1"/>
  <c r="H24" i="1"/>
  <c r="E23" i="1"/>
  <c r="F23" i="1"/>
  <c r="G23" i="1"/>
  <c r="D26" i="1"/>
  <c r="H26" i="1" s="1"/>
  <c r="E22" i="1"/>
  <c r="F22" i="1"/>
  <c r="G22" i="1"/>
  <c r="F26" i="1" l="1"/>
  <c r="G26" i="1"/>
  <c r="H23" i="1"/>
  <c r="E26" i="1"/>
  <c r="H22" i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<sst xmlns="http://schemas.openxmlformats.org/spreadsheetml/2006/main" count="28" uniqueCount="20">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</sst>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abSelected="1" topLeftCell="B1" zoomScale="90" zoomScaleNormal="90" workbookViewId="0">
      <selection activeCell="G26" sqref="G26"/>
    </sheetView>
  </sheetViews>
  <sheetFormatPr baseColWidth="10" defaultRowHeight="15" x14ac:dyDescent="0.25"/>
  <cols>
    <col min="1" max="1" width="5.375" customWidth="1"/>
    <col min="2" max="2" width="32.625" bestFit="1" customWidth="1"/>
    <col min="3" max="8" width="13.75" customWidth="1"/>
  </cols>
  <sheetData>
    <row r="1" spans="2:8" ht="26.25" x14ac:dyDescent="0.25">
      <c r="B1" s="15" t="s">
        <v>19</v>
      </c>
      <c r="C1" s="15"/>
      <c r="D1" s="15"/>
      <c r="E1" s="15"/>
      <c r="F1" s="15"/>
      <c r="G1" s="15"/>
      <c r="H1" s="15"/>
    </row>
    <row r="2" spans="2:8" s="7" customFormat="1" ht="12" customHeight="1" x14ac:dyDescent="0.25">
      <c r="B2" s="17"/>
      <c r="C2" s="17"/>
      <c r="D2" s="17"/>
      <c r="E2" s="17"/>
      <c r="F2" s="17"/>
      <c r="G2" s="17"/>
      <c r="H2" s="17"/>
    </row>
    <row r="3" spans="2:8" ht="31.5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8" ht="15" customHeight="1" x14ac:dyDescent="0.25">
      <c r="B4" s="16" t="s">
        <v>7</v>
      </c>
      <c r="C4" s="16"/>
      <c r="D4" s="16"/>
      <c r="E4" s="16"/>
      <c r="F4" s="16"/>
      <c r="G4" s="16"/>
      <c r="H4" s="16"/>
    </row>
    <row r="5" spans="2:8" x14ac:dyDescent="0.25">
      <c r="B5" s="4" t="s">
        <v>8</v>
      </c>
      <c r="C5" s="5">
        <v>24029</v>
      </c>
      <c r="D5" s="5">
        <v>9348</v>
      </c>
      <c r="E5" s="5">
        <f>C5-D5</f>
        <v>14681</v>
      </c>
      <c r="F5" s="5">
        <v>10187</v>
      </c>
      <c r="G5" s="5">
        <v>239</v>
      </c>
      <c r="H5" s="6">
        <f>D5/C5</f>
        <v>0.38902992217736904</v>
      </c>
    </row>
    <row r="6" spans="2:8" x14ac:dyDescent="0.25">
      <c r="B6" s="4" t="s">
        <v>9</v>
      </c>
      <c r="C6" s="5">
        <v>700</v>
      </c>
      <c r="D6" s="5">
        <v>317</v>
      </c>
      <c r="E6" s="5">
        <f t="shared" ref="E6:E7" si="0">C6-D6</f>
        <v>383</v>
      </c>
      <c r="F6" s="5">
        <v>330</v>
      </c>
      <c r="G6" s="5">
        <v>13</v>
      </c>
      <c r="H6" s="6">
        <f>D6/C6</f>
        <v>0.45285714285714285</v>
      </c>
    </row>
    <row r="7" spans="2:8" x14ac:dyDescent="0.25">
      <c r="B7" s="4" t="s">
        <v>10</v>
      </c>
      <c r="C7" s="5">
        <v>363</v>
      </c>
      <c r="D7" s="5">
        <v>238</v>
      </c>
      <c r="E7" s="5">
        <f>C7-D7</f>
        <v>125</v>
      </c>
      <c r="F7" s="5">
        <v>56</v>
      </c>
      <c r="G7" s="5">
        <v>0</v>
      </c>
      <c r="H7" s="6">
        <f>D7/C7</f>
        <v>0.65564738292011016</v>
      </c>
    </row>
    <row r="8" spans="2:8" ht="15.75" x14ac:dyDescent="0.25">
      <c r="B8" s="8" t="s">
        <v>11</v>
      </c>
      <c r="C8" s="9">
        <f>SUM(C5:C7)</f>
        <v>25092</v>
      </c>
      <c r="D8" s="9">
        <f t="shared" ref="D8:G8" si="1">SUM(D5:D7)</f>
        <v>9903</v>
      </c>
      <c r="E8" s="9">
        <f t="shared" si="1"/>
        <v>15189</v>
      </c>
      <c r="F8" s="9">
        <f t="shared" si="1"/>
        <v>10573</v>
      </c>
      <c r="G8" s="9">
        <f t="shared" si="1"/>
        <v>252</v>
      </c>
      <c r="H8" s="14">
        <f>D8/C8</f>
        <v>0.39466762314681969</v>
      </c>
    </row>
    <row r="9" spans="2:8" x14ac:dyDescent="0.25">
      <c r="B9" s="2"/>
      <c r="C9" s="1"/>
      <c r="D9" s="1"/>
      <c r="E9" s="1"/>
      <c r="F9" s="1"/>
      <c r="G9" s="1"/>
      <c r="H9" s="3"/>
    </row>
    <row r="10" spans="2:8" ht="21" x14ac:dyDescent="0.25">
      <c r="B10" s="16" t="s">
        <v>12</v>
      </c>
      <c r="C10" s="16"/>
      <c r="D10" s="16"/>
      <c r="E10" s="16"/>
      <c r="F10" s="16"/>
      <c r="G10" s="16"/>
      <c r="H10" s="16"/>
    </row>
    <row r="11" spans="2:8" x14ac:dyDescent="0.25">
      <c r="B11" s="4" t="s">
        <v>8</v>
      </c>
      <c r="C11" s="5">
        <v>6890</v>
      </c>
      <c r="D11" s="5">
        <v>4798</v>
      </c>
      <c r="E11" s="5">
        <f>C11-D11</f>
        <v>2092</v>
      </c>
      <c r="F11" s="5">
        <v>6064</v>
      </c>
      <c r="G11" s="5">
        <v>863</v>
      </c>
      <c r="H11" s="6">
        <f>D11/C11</f>
        <v>0.6963715529753266</v>
      </c>
    </row>
    <row r="12" spans="2:8" x14ac:dyDescent="0.25">
      <c r="B12" s="4" t="s">
        <v>9</v>
      </c>
      <c r="C12" s="5">
        <v>26</v>
      </c>
      <c r="D12" s="5">
        <v>26</v>
      </c>
      <c r="E12" s="5">
        <f t="shared" ref="E12:E13" si="2">C12-D12</f>
        <v>0</v>
      </c>
      <c r="F12" s="5">
        <v>55</v>
      </c>
      <c r="G12" s="5">
        <v>29</v>
      </c>
      <c r="H12" s="6">
        <f t="shared" ref="H12:H13" si="3">D12/C12</f>
        <v>1</v>
      </c>
    </row>
    <row r="13" spans="2:8" x14ac:dyDescent="0.25">
      <c r="B13" s="4" t="s">
        <v>10</v>
      </c>
      <c r="C13" s="5">
        <v>65</v>
      </c>
      <c r="D13" s="5">
        <v>50</v>
      </c>
      <c r="E13" s="5">
        <f t="shared" si="2"/>
        <v>15</v>
      </c>
      <c r="F13" s="5">
        <v>50</v>
      </c>
      <c r="G13" s="5">
        <v>0</v>
      </c>
      <c r="H13" s="6">
        <f t="shared" si="3"/>
        <v>0.76923076923076927</v>
      </c>
    </row>
    <row r="14" spans="2:8" ht="15.75" x14ac:dyDescent="0.25">
      <c r="B14" s="8" t="s">
        <v>13</v>
      </c>
      <c r="C14" s="9">
        <f>SUM(C11:C13)</f>
        <v>6981</v>
      </c>
      <c r="D14" s="9">
        <f t="shared" ref="D14:G14" si="4">SUM(D11:D13)</f>
        <v>4874</v>
      </c>
      <c r="E14" s="9">
        <f t="shared" si="4"/>
        <v>2107</v>
      </c>
      <c r="F14" s="9">
        <f t="shared" si="4"/>
        <v>6169</v>
      </c>
      <c r="G14" s="9">
        <f t="shared" si="4"/>
        <v>892</v>
      </c>
      <c r="H14" s="14">
        <f>D14/C14</f>
        <v>0.69818077639306686</v>
      </c>
    </row>
    <row r="15" spans="2:8" x14ac:dyDescent="0.25">
      <c r="B15" s="2"/>
      <c r="C15" s="1"/>
      <c r="D15" s="1"/>
      <c r="E15" s="1"/>
      <c r="F15" s="1"/>
      <c r="G15" s="1"/>
      <c r="H15" s="3"/>
    </row>
    <row r="16" spans="2:8" ht="21" x14ac:dyDescent="0.25">
      <c r="B16" s="16" t="s">
        <v>14</v>
      </c>
      <c r="C16" s="16"/>
      <c r="D16" s="16"/>
      <c r="E16" s="16"/>
      <c r="F16" s="16"/>
      <c r="G16" s="16"/>
      <c r="H16" s="16"/>
    </row>
    <row r="17" spans="2:8" x14ac:dyDescent="0.25">
      <c r="B17" s="4" t="s">
        <v>8</v>
      </c>
      <c r="C17" s="5">
        <v>795</v>
      </c>
      <c r="D17" s="5">
        <v>707</v>
      </c>
      <c r="E17" s="5">
        <f>C17-D17</f>
        <v>88</v>
      </c>
      <c r="F17" s="5">
        <v>838</v>
      </c>
      <c r="G17" s="12">
        <v>131</v>
      </c>
      <c r="H17" s="6">
        <f>D17/C17</f>
        <v>0.88930817610062896</v>
      </c>
    </row>
    <row r="18" spans="2:8" x14ac:dyDescent="0.25">
      <c r="B18" s="4" t="s">
        <v>15</v>
      </c>
      <c r="C18" s="5">
        <v>147</v>
      </c>
      <c r="D18" s="5">
        <v>133</v>
      </c>
      <c r="E18" s="5">
        <f>C18-D18</f>
        <v>14</v>
      </c>
      <c r="F18" s="12">
        <v>173</v>
      </c>
      <c r="G18" s="5">
        <v>40</v>
      </c>
      <c r="H18" s="6">
        <f t="shared" ref="H18" si="5">D18/C18</f>
        <v>0.90476190476190477</v>
      </c>
    </row>
    <row r="19" spans="2:8" ht="15.75" x14ac:dyDescent="0.25">
      <c r="B19" s="8" t="s">
        <v>16</v>
      </c>
      <c r="C19" s="9">
        <f>SUM(C17:C18)</f>
        <v>942</v>
      </c>
      <c r="D19" s="9">
        <f t="shared" ref="D19:G19" si="6">SUM(D17:D18)</f>
        <v>840</v>
      </c>
      <c r="E19" s="9">
        <f t="shared" si="6"/>
        <v>102</v>
      </c>
      <c r="F19" s="9">
        <f t="shared" si="6"/>
        <v>1011</v>
      </c>
      <c r="G19" s="9">
        <f t="shared" si="6"/>
        <v>171</v>
      </c>
      <c r="H19" s="13">
        <f>D19/C19</f>
        <v>0.89171974522292996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16" t="s">
        <v>17</v>
      </c>
      <c r="C21" s="16"/>
      <c r="D21" s="16"/>
      <c r="E21" s="16"/>
      <c r="F21" s="16"/>
      <c r="G21" s="16"/>
      <c r="H21" s="16"/>
    </row>
    <row r="22" spans="2:8" x14ac:dyDescent="0.25">
      <c r="B22" s="4" t="s">
        <v>8</v>
      </c>
      <c r="C22" s="5">
        <f>C5+C11+C17</f>
        <v>31714</v>
      </c>
      <c r="D22" s="5">
        <f>D5+D11+D17</f>
        <v>14853</v>
      </c>
      <c r="E22" s="5">
        <f t="shared" ref="E22:G22" si="7">E5+E11+E17</f>
        <v>16861</v>
      </c>
      <c r="F22" s="5">
        <f t="shared" si="7"/>
        <v>17089</v>
      </c>
      <c r="G22" s="5">
        <f t="shared" si="7"/>
        <v>1233</v>
      </c>
      <c r="H22" s="6">
        <f>D22/C22</f>
        <v>0.46834205713564986</v>
      </c>
    </row>
    <row r="23" spans="2:8" x14ac:dyDescent="0.25">
      <c r="B23" s="4" t="s">
        <v>9</v>
      </c>
      <c r="C23" s="5">
        <f>C6+C12</f>
        <v>726</v>
      </c>
      <c r="D23" s="5">
        <f>D6+D12</f>
        <v>343</v>
      </c>
      <c r="E23" s="5">
        <f t="shared" ref="E23:G23" si="8">E6+E12+E18</f>
        <v>397</v>
      </c>
      <c r="F23" s="5">
        <f t="shared" si="8"/>
        <v>558</v>
      </c>
      <c r="G23" s="5">
        <f t="shared" si="8"/>
        <v>82</v>
      </c>
      <c r="H23" s="6">
        <f t="shared" ref="H23:H25" si="9">D23/C23</f>
        <v>0.47245179063360881</v>
      </c>
    </row>
    <row r="24" spans="2:8" x14ac:dyDescent="0.25">
      <c r="B24" s="4" t="s">
        <v>10</v>
      </c>
      <c r="C24" s="5">
        <f>C7+C13</f>
        <v>428</v>
      </c>
      <c r="D24" s="5">
        <f>D7+D13</f>
        <v>288</v>
      </c>
      <c r="E24" s="5">
        <f>E7+E13</f>
        <v>140</v>
      </c>
      <c r="F24" s="5">
        <f t="shared" ref="E24:G24" si="10">F7+F13+F19</f>
        <v>1117</v>
      </c>
      <c r="G24" s="5">
        <f t="shared" si="10"/>
        <v>171</v>
      </c>
      <c r="H24" s="6">
        <f t="shared" si="9"/>
        <v>0.67289719626168221</v>
      </c>
    </row>
    <row r="25" spans="2:8" x14ac:dyDescent="0.25">
      <c r="B25" s="4" t="s">
        <v>15</v>
      </c>
      <c r="C25" s="5">
        <v>147</v>
      </c>
      <c r="D25" s="5">
        <v>133</v>
      </c>
      <c r="E25" s="5">
        <v>14</v>
      </c>
      <c r="F25" s="12">
        <v>173</v>
      </c>
      <c r="G25" s="5">
        <v>40</v>
      </c>
      <c r="H25" s="6">
        <f t="shared" si="9"/>
        <v>0.90476190476190477</v>
      </c>
    </row>
    <row r="26" spans="2:8" ht="15.75" x14ac:dyDescent="0.25">
      <c r="B26" s="8" t="s">
        <v>18</v>
      </c>
      <c r="C26" s="9">
        <f>SUM(C22:C25)</f>
        <v>33015</v>
      </c>
      <c r="D26" s="9">
        <f t="shared" ref="D26:G26" si="11">SUM(D22:D25)</f>
        <v>15617</v>
      </c>
      <c r="E26" s="9">
        <f t="shared" si="11"/>
        <v>17412</v>
      </c>
      <c r="F26" s="9">
        <f t="shared" si="11"/>
        <v>18937</v>
      </c>
      <c r="G26" s="9">
        <f t="shared" si="11"/>
        <v>1526</v>
      </c>
      <c r="H26" s="14">
        <f>D26/C26</f>
        <v>0.47302741178252311</v>
      </c>
    </row>
    <row r="30" spans="2:8" x14ac:dyDescent="0.25">
      <c r="B30" s="10"/>
    </row>
    <row r="36" spans="2:2" x14ac:dyDescent="0.25">
      <c r="B36" s="10"/>
    </row>
    <row r="41" spans="2:2" x14ac:dyDescent="0.25">
      <c r="B41" s="10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2012-07-25T20:38:56Z</cp:lastPrinted>
  <dcterms:created xsi:type="dcterms:W3CDTF">2012-07-25T20:31:05Z</dcterms:created>
  <dcterms:modified xsi:type="dcterms:W3CDTF">2016-09-21T17:27:32Z</dcterms:modified>
</cp:coreProperties>
</file>